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377"/>
  </bookViews>
  <sheets>
    <sheet name="Enxoval bebê" sheetId="1" r:id="rId1"/>
  </sheets>
  <externalReferences>
    <externalReference r:id="rId2"/>
  </externalReferences>
  <definedNames>
    <definedName name="LOV_Situacao">[1]LOV!$A$1:$A$2</definedName>
    <definedName name="_xlnm.Print_Titles" localSheetId="0">'Enxoval bebê'!$1:$1</definedName>
  </definedNames>
  <calcPr calcId="145621"/>
</workbook>
</file>

<file path=xl/calcChain.xml><?xml version="1.0" encoding="utf-8"?>
<calcChain xmlns="http://schemas.openxmlformats.org/spreadsheetml/2006/main">
  <c r="A64" i="1" l="1"/>
  <c r="A66" i="1"/>
  <c r="A67" i="1"/>
  <c r="A68" i="1"/>
  <c r="A69" i="1"/>
  <c r="H67" i="1" l="1"/>
  <c r="H59" i="1" l="1"/>
  <c r="H57" i="1"/>
  <c r="H58" i="1"/>
  <c r="H7" i="1" l="1"/>
  <c r="H27" i="1" l="1"/>
  <c r="H26" i="1"/>
  <c r="H25" i="1"/>
  <c r="H24" i="1"/>
  <c r="H23" i="1"/>
  <c r="H22" i="1"/>
  <c r="H21" i="1"/>
  <c r="H20" i="1"/>
  <c r="H62" i="1" l="1"/>
  <c r="A38" i="1" l="1"/>
  <c r="A37" i="1"/>
  <c r="A36" i="1"/>
  <c r="A35" i="1"/>
  <c r="A34" i="1"/>
  <c r="A33" i="1"/>
  <c r="A32" i="1"/>
  <c r="A31" i="1"/>
  <c r="A30" i="1"/>
  <c r="H39" i="1"/>
  <c r="H38" i="1"/>
  <c r="H37" i="1"/>
  <c r="H36" i="1"/>
  <c r="H35" i="1"/>
  <c r="H34" i="1"/>
  <c r="H33" i="1"/>
  <c r="H32" i="1"/>
  <c r="H31" i="1"/>
  <c r="H30" i="1"/>
  <c r="A3" i="1" l="1"/>
  <c r="H3" i="1"/>
  <c r="A4" i="1"/>
  <c r="H4" i="1"/>
  <c r="A5" i="1"/>
  <c r="H5" i="1"/>
  <c r="A6" i="1"/>
  <c r="H6" i="1"/>
  <c r="A7" i="1"/>
  <c r="H8" i="1"/>
  <c r="A8" i="1"/>
  <c r="H9" i="1"/>
  <c r="A9" i="1"/>
  <c r="H10" i="1"/>
  <c r="A10" i="1"/>
  <c r="H11" i="1"/>
  <c r="A11" i="1"/>
  <c r="H12" i="1"/>
  <c r="A12" i="1"/>
  <c r="H13" i="1"/>
  <c r="A13" i="1"/>
  <c r="H14" i="1"/>
  <c r="A14" i="1"/>
  <c r="A15" i="1"/>
  <c r="A16" i="1"/>
  <c r="H17" i="1"/>
  <c r="A17" i="1"/>
  <c r="H18" i="1"/>
  <c r="A18" i="1"/>
  <c r="H19" i="1"/>
  <c r="A19" i="1"/>
  <c r="A22" i="1"/>
  <c r="A23" i="1"/>
  <c r="A24" i="1"/>
  <c r="A25" i="1"/>
  <c r="A26" i="1"/>
  <c r="A27" i="1"/>
  <c r="A42" i="1"/>
  <c r="H42" i="1"/>
  <c r="A43" i="1"/>
  <c r="H43" i="1"/>
  <c r="A44" i="1"/>
  <c r="H44" i="1"/>
  <c r="A45" i="1"/>
  <c r="H45" i="1"/>
  <c r="A46" i="1"/>
  <c r="H46" i="1"/>
  <c r="A47" i="1"/>
  <c r="H47" i="1"/>
  <c r="A48" i="1"/>
  <c r="H48" i="1"/>
  <c r="A49" i="1"/>
  <c r="H49" i="1"/>
  <c r="A50" i="1"/>
  <c r="H51" i="1"/>
  <c r="A51" i="1"/>
  <c r="H50" i="1"/>
  <c r="A52" i="1"/>
  <c r="H52" i="1"/>
  <c r="A53" i="1"/>
  <c r="H53" i="1"/>
  <c r="A54" i="1"/>
  <c r="H54" i="1"/>
  <c r="A55" i="1"/>
  <c r="H55" i="1"/>
  <c r="A56" i="1"/>
  <c r="H56" i="1"/>
  <c r="A57" i="1"/>
  <c r="A58" i="1"/>
  <c r="A59" i="1"/>
  <c r="A62" i="1"/>
  <c r="A63" i="1"/>
  <c r="H64" i="1"/>
  <c r="H63" i="1"/>
  <c r="H65" i="1"/>
  <c r="H66" i="1"/>
  <c r="H68" i="1"/>
  <c r="H69" i="1"/>
  <c r="C71" i="1"/>
  <c r="D71" i="1"/>
  <c r="J71" i="1"/>
  <c r="K71" i="1"/>
  <c r="M71" i="1"/>
  <c r="F71" i="1" l="1"/>
</calcChain>
</file>

<file path=xl/sharedStrings.xml><?xml version="1.0" encoding="utf-8"?>
<sst xmlns="http://schemas.openxmlformats.org/spreadsheetml/2006/main" count="138" uniqueCount="131">
  <si>
    <t>Absorvente pós-parto</t>
  </si>
  <si>
    <t>Atadura de crepom 30cm largura</t>
  </si>
  <si>
    <t>Cinta mamãe</t>
  </si>
  <si>
    <t>Calcinha mamãe</t>
  </si>
  <si>
    <t>Tira leite</t>
  </si>
  <si>
    <t>Camisola mamãe maternidade</t>
  </si>
  <si>
    <t>Concha para seios (par)</t>
  </si>
  <si>
    <t>Almofada meia-lua para amamentar</t>
  </si>
  <si>
    <t>Lembrancinha de visitação</t>
  </si>
  <si>
    <t>Absorvente para mamas/seios</t>
  </si>
  <si>
    <t>Enfeite de porta para maternidade</t>
  </si>
  <si>
    <t>Mamãe</t>
  </si>
  <si>
    <t>Maternidade</t>
  </si>
  <si>
    <t>Babete para ombro</t>
  </si>
  <si>
    <t>Fralda babete</t>
  </si>
  <si>
    <t>Babador</t>
  </si>
  <si>
    <t>Óleo para bebê</t>
  </si>
  <si>
    <t>Xampu neutro para bebê</t>
  </si>
  <si>
    <t>Esterelizador de mamadeiras</t>
  </si>
  <si>
    <t>Porta mamadeira térmica</t>
  </si>
  <si>
    <t>Termômetro para banho</t>
  </si>
  <si>
    <t>Bico de mamadeira avulso</t>
  </si>
  <si>
    <t>Bucha/Espuma macia para banho</t>
  </si>
  <si>
    <t>Mamadeira grande</t>
  </si>
  <si>
    <t>Banheira com suporte e saboneteira</t>
  </si>
  <si>
    <t>Mamadeira média</t>
  </si>
  <si>
    <t>Toalha com capuz</t>
  </si>
  <si>
    <t>Mamadeira pequena</t>
  </si>
  <si>
    <t>Alimentação</t>
  </si>
  <si>
    <t>Banho</t>
  </si>
  <si>
    <t>Almofada de pescoço para bebê</t>
  </si>
  <si>
    <t>Poltrona para amamentação</t>
  </si>
  <si>
    <t>Canguru ou Sling</t>
  </si>
  <si>
    <t>Cômoda e/ou Armário</t>
  </si>
  <si>
    <t>Berço desmontável</t>
  </si>
  <si>
    <t>Babá eletrônica</t>
  </si>
  <si>
    <t>Trocador dobrável/portátil</t>
  </si>
  <si>
    <t>Sacola/Bolsa pequena</t>
  </si>
  <si>
    <t>Aconcheguinho (almofadinha meia-lua)</t>
  </si>
  <si>
    <t>Rolinho posicionador para dormir</t>
  </si>
  <si>
    <t>Brinquedo para distrair</t>
  </si>
  <si>
    <t>Cabide</t>
  </si>
  <si>
    <t>Moisés</t>
  </si>
  <si>
    <t>Móbile</t>
  </si>
  <si>
    <t>Virol para carrinho</t>
  </si>
  <si>
    <t>Colcha piquet</t>
  </si>
  <si>
    <t>Ninho neonato para carrinho</t>
  </si>
  <si>
    <t>Cobertor ou Manta (berço)</t>
  </si>
  <si>
    <t>Capa para carrinho</t>
  </si>
  <si>
    <t>Fronha avulsa</t>
  </si>
  <si>
    <t>Carrinho de bebê (passeio/berço)</t>
  </si>
  <si>
    <t>Lençol avulso</t>
  </si>
  <si>
    <t>Base veicular bebê conforto</t>
  </si>
  <si>
    <t>Cortinado/Mosquiteiro para berço</t>
  </si>
  <si>
    <t>Capa para bebê conforto</t>
  </si>
  <si>
    <t>Saia para berço</t>
  </si>
  <si>
    <t>Bebê conforto</t>
  </si>
  <si>
    <t>Travesseiro</t>
  </si>
  <si>
    <t>Prendedor de chupeta</t>
  </si>
  <si>
    <t>Kit berço (protetores, lençol, fronha, edredom)</t>
  </si>
  <si>
    <t>Porta chupeta</t>
  </si>
  <si>
    <t>Colchão para berço</t>
  </si>
  <si>
    <t>Berço</t>
  </si>
  <si>
    <t>Passeio</t>
  </si>
  <si>
    <t>Quarto</t>
  </si>
  <si>
    <t>Cueiro (pano de enrolar o bebê)</t>
  </si>
  <si>
    <t>Gaze estéril para umbigo (pacote)</t>
  </si>
  <si>
    <t>Casulo/Saco de dormir (com zíper)</t>
  </si>
  <si>
    <t>Almotolia para álcool absoluto</t>
  </si>
  <si>
    <t>Vira-manta (forro 100% algodão)</t>
  </si>
  <si>
    <t>Álcool absoluto 70% para base umbigo</t>
  </si>
  <si>
    <t>Manta simples</t>
  </si>
  <si>
    <t>Manta luxo (linha ou piquet)</t>
  </si>
  <si>
    <t>Colo e Proteção</t>
  </si>
  <si>
    <t>Hastes flexíveis com algodão (caixa)</t>
  </si>
  <si>
    <t>Outros (Bermuda, Jardineira etc.)</t>
  </si>
  <si>
    <t>Lenços umedecidos (caixa)</t>
  </si>
  <si>
    <t>Camiseta ou Blusa de malha</t>
  </si>
  <si>
    <t>Pomada anti-assaduras</t>
  </si>
  <si>
    <t>Sapatinho de lona e sola (tenis)</t>
  </si>
  <si>
    <t>Sapatinho de malha</t>
  </si>
  <si>
    <t>Consumíveis de Higiene</t>
  </si>
  <si>
    <t>Touca</t>
  </si>
  <si>
    <t>Luvas (par)</t>
  </si>
  <si>
    <t>Termômetro clínico</t>
  </si>
  <si>
    <t>Meias (par)</t>
  </si>
  <si>
    <t>Lixeira com pedal</t>
  </si>
  <si>
    <t>Casaquinho</t>
  </si>
  <si>
    <t>Conta-gotas para soro fisiológico</t>
  </si>
  <si>
    <t>Calça moleton</t>
  </si>
  <si>
    <t>Aspirador nasal (perinha de borracha)</t>
  </si>
  <si>
    <t>Calça / Culote / Mijão malha algodão</t>
  </si>
  <si>
    <t>Pinça</t>
  </si>
  <si>
    <t>Body sem manga</t>
  </si>
  <si>
    <t>Lixa de unha para bebê</t>
  </si>
  <si>
    <t>Body manga curta</t>
  </si>
  <si>
    <t>Body manga longa</t>
  </si>
  <si>
    <t>Macacão manga curta</t>
  </si>
  <si>
    <t>Macacão manga longa malha</t>
  </si>
  <si>
    <t>Kit bandeja/cesto e potes para higiene</t>
  </si>
  <si>
    <t>Macacão manga longa plush</t>
  </si>
  <si>
    <t>Trocador</t>
  </si>
  <si>
    <t>Pagão (conjunto)</t>
  </si>
  <si>
    <t>Higiene e Saúde</t>
  </si>
  <si>
    <t>Roupinhas</t>
  </si>
  <si>
    <t>Possui</t>
  </si>
  <si>
    <t>Mínimo</t>
  </si>
  <si>
    <t>Ideal</t>
  </si>
  <si>
    <t>Item</t>
  </si>
  <si>
    <t>%</t>
  </si>
  <si>
    <t>Umidificador (alternativa: Vaporizador)</t>
  </si>
  <si>
    <t>Fralda de pano (Cremer Luxo 70×70)</t>
  </si>
  <si>
    <t>Toalha-fralda (Cremer Luxo 120×70)</t>
  </si>
  <si>
    <t>Garrafa térmica (magic pump, água morna)</t>
  </si>
  <si>
    <t>Pomada lanolina para mamilos</t>
  </si>
  <si>
    <t>Sacola/Bolsa grande</t>
  </si>
  <si>
    <t>Escova de cabelo macia para bebê</t>
  </si>
  <si>
    <t>Sutiã mamãe (de amamentação ou firme)</t>
  </si>
  <si>
    <t>Kit de limpeza para mamadeiras</t>
  </si>
  <si>
    <t>Tesourinha sem ponta ou Cortador unha</t>
  </si>
  <si>
    <t>Pente para bebê</t>
  </si>
  <si>
    <t>Chupeta ortodôntica</t>
  </si>
  <si>
    <t>Protetor de mamilo (silicone)</t>
  </si>
  <si>
    <t>Soro fisiológico nasal (solução 0,9% NaCl)</t>
  </si>
  <si>
    <t>Algodão em bolas ou rolo (pacote)</t>
  </si>
  <si>
    <t>Fita crepe (para bebê)</t>
  </si>
  <si>
    <t>Fralda descartável (tamanho RN)</t>
  </si>
  <si>
    <t>Óleo mineral (em volta umbigo e corpo)</t>
  </si>
  <si>
    <t>Câmera fotográfica e/ou filmadora</t>
  </si>
  <si>
    <t>Lavanda/Colônia para bebê</t>
  </si>
  <si>
    <t>Sabonete (líquido) neutro para bebê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</si>
</sst>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4" fillId="0" borderId="1" applyAlignment="0"/>
    <xf numFmtId="0" fontId="5" fillId="2" borderId="2" applyAlignment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Fill="1" applyBorder="1"/>
    <xf numFmtId="0" fontId="3" fillId="0" borderId="0" xfId="0" applyFont="1"/>
    <xf numFmtId="44" fontId="4" fillId="0" borderId="1" xfId="1"/>
    <xf numFmtId="44" fontId="4" fillId="0" borderId="0" xfId="1" applyFill="1" applyBorder="1"/>
    <xf numFmtId="0" fontId="2" fillId="0" borderId="0" xfId="0" applyFont="1"/>
    <xf numFmtId="0" fontId="5" fillId="2" borderId="2" xfId="2"/>
    <xf numFmtId="0" fontId="5" fillId="0" borderId="0" xfId="2" applyFill="1" applyBorder="1"/>
    <xf numFmtId="0" fontId="4" fillId="0" borderId="1" xfId="1" applyNumberFormat="1" applyAlignment="1"/>
    <xf numFmtId="0" fontId="4" fillId="0" borderId="0" xfId="1" applyNumberFormat="1" applyFill="1" applyBorder="1" applyAlignment="1"/>
    <xf numFmtId="0" fontId="0" fillId="0" borderId="0" xfId="0" applyFont="1"/>
    <xf numFmtId="0" fontId="6" fillId="0" borderId="1" xfId="1" applyNumberFormat="1" applyFont="1" applyAlignment="1"/>
    <xf numFmtId="0" fontId="6" fillId="3" borderId="1" xfId="1" applyNumberFormat="1" applyFont="1" applyFill="1" applyAlignment="1"/>
  </cellXfs>
  <cellStyles count="6">
    <cellStyle name="Moeda 2" xfId="4"/>
    <cellStyle name="Normal" xfId="0" builtinId="0"/>
    <cellStyle name="Normal 2" xfId="5"/>
    <cellStyle name="Normal 3" xfId="3"/>
    <cellStyle name="Seção" xfId="2"/>
    <cellStyle name="Subtotal" xfId="1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o/Dropbox/Ape/Apartamento%20e%20Bebe%20-%20Lista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artamento"/>
      <sheetName val="Ape Resumo"/>
      <sheetName val="Diversos"/>
      <sheetName val="LOV"/>
    </sheetNames>
    <sheetDataSet>
      <sheetData sheetId="0"/>
      <sheetData sheetId="1"/>
      <sheetData sheetId="2"/>
      <sheetData sheetId="3">
        <row r="1">
          <cell r="A1" t="str">
            <v>Orçado</v>
          </cell>
        </row>
        <row r="2">
          <cell r="A2" t="str">
            <v>Comprado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.7109375" style="2" customWidth="1"/>
    <col min="2" max="2" width="34.7109375" bestFit="1" customWidth="1"/>
    <col min="3" max="6" width="5.7109375" customWidth="1"/>
    <col min="7" max="7" width="9.140625" style="1" customWidth="1"/>
    <col min="8" max="8" width="2.5703125" bestFit="1" customWidth="1"/>
    <col min="9" max="9" width="34.7109375" customWidth="1"/>
    <col min="10" max="13" width="5.7109375" customWidth="1"/>
  </cols>
  <sheetData>
    <row r="1" spans="1:13" s="8" customFormat="1" ht="15.75" thickBot="1" x14ac:dyDescent="0.3">
      <c r="A1" s="8" t="s">
        <v>109</v>
      </c>
      <c r="B1" s="8" t="s">
        <v>108</v>
      </c>
      <c r="C1" s="11" t="s">
        <v>107</v>
      </c>
      <c r="D1" s="11" t="s">
        <v>106</v>
      </c>
      <c r="E1" s="12" t="s">
        <v>12</v>
      </c>
      <c r="F1" s="11" t="s">
        <v>105</v>
      </c>
      <c r="G1" s="9"/>
      <c r="H1" s="8" t="s">
        <v>109</v>
      </c>
      <c r="I1" s="8" t="s">
        <v>108</v>
      </c>
      <c r="J1" s="11" t="s">
        <v>107</v>
      </c>
      <c r="K1" s="11" t="s">
        <v>106</v>
      </c>
      <c r="L1" s="12" t="s">
        <v>12</v>
      </c>
      <c r="M1" s="11" t="s">
        <v>105</v>
      </c>
    </row>
    <row r="2" spans="1:13" s="6" customFormat="1" ht="16.5" thickTop="1" x14ac:dyDescent="0.25">
      <c r="B2" s="6" t="s">
        <v>104</v>
      </c>
      <c r="G2" s="7"/>
      <c r="I2" s="6" t="s">
        <v>103</v>
      </c>
    </row>
    <row r="3" spans="1:13" x14ac:dyDescent="0.25">
      <c r="A3" s="2">
        <f t="shared" ref="A3:A19" si="0">F3/IF(C3&gt;0,C3,1)</f>
        <v>0</v>
      </c>
      <c r="B3" s="5" t="s">
        <v>102</v>
      </c>
      <c r="C3">
        <v>4</v>
      </c>
      <c r="H3" s="2">
        <f t="shared" ref="H3:H7" si="1">M3/IF(J3&gt;0,J3,1)</f>
        <v>0</v>
      </c>
      <c r="I3" s="5" t="s">
        <v>101</v>
      </c>
      <c r="J3">
        <v>1</v>
      </c>
    </row>
    <row r="4" spans="1:13" x14ac:dyDescent="0.25">
      <c r="A4" s="2">
        <f t="shared" si="0"/>
        <v>0</v>
      </c>
      <c r="B4" s="5" t="s">
        <v>100</v>
      </c>
      <c r="C4">
        <v>3</v>
      </c>
      <c r="D4">
        <v>2</v>
      </c>
      <c r="E4">
        <v>1</v>
      </c>
      <c r="H4" s="2">
        <f t="shared" si="1"/>
        <v>0</v>
      </c>
      <c r="I4" s="5" t="s">
        <v>99</v>
      </c>
      <c r="J4">
        <v>1</v>
      </c>
    </row>
    <row r="5" spans="1:13" x14ac:dyDescent="0.25">
      <c r="A5" s="2">
        <f t="shared" si="0"/>
        <v>0</v>
      </c>
      <c r="B5" s="5" t="s">
        <v>98</v>
      </c>
      <c r="C5">
        <v>3</v>
      </c>
      <c r="D5">
        <v>2</v>
      </c>
      <c r="H5" s="2">
        <f t="shared" si="1"/>
        <v>0</v>
      </c>
      <c r="I5" s="10" t="s">
        <v>113</v>
      </c>
      <c r="J5">
        <v>1</v>
      </c>
    </row>
    <row r="6" spans="1:13" x14ac:dyDescent="0.25">
      <c r="A6" s="2">
        <f t="shared" si="0"/>
        <v>0</v>
      </c>
      <c r="B6" s="5" t="s">
        <v>97</v>
      </c>
      <c r="C6">
        <v>3</v>
      </c>
      <c r="H6" s="2">
        <f t="shared" si="1"/>
        <v>0</v>
      </c>
      <c r="I6" s="10" t="s">
        <v>116</v>
      </c>
      <c r="J6">
        <v>1</v>
      </c>
      <c r="K6">
        <v>1</v>
      </c>
      <c r="L6">
        <v>1</v>
      </c>
    </row>
    <row r="7" spans="1:13" x14ac:dyDescent="0.25">
      <c r="A7" s="2">
        <f t="shared" si="0"/>
        <v>0</v>
      </c>
      <c r="B7" s="5" t="s">
        <v>96</v>
      </c>
      <c r="C7">
        <v>6</v>
      </c>
      <c r="D7">
        <v>4</v>
      </c>
      <c r="E7">
        <v>2</v>
      </c>
      <c r="H7" s="2">
        <f t="shared" si="1"/>
        <v>0</v>
      </c>
      <c r="I7" s="10" t="s">
        <v>120</v>
      </c>
      <c r="J7">
        <v>1</v>
      </c>
      <c r="K7">
        <v>1</v>
      </c>
    </row>
    <row r="8" spans="1:13" x14ac:dyDescent="0.25">
      <c r="A8" s="2">
        <f t="shared" si="0"/>
        <v>0</v>
      </c>
      <c r="B8" s="5" t="s">
        <v>95</v>
      </c>
      <c r="C8">
        <v>6</v>
      </c>
      <c r="D8">
        <v>4</v>
      </c>
      <c r="E8">
        <v>1</v>
      </c>
      <c r="H8" s="2">
        <f t="shared" ref="H8:H14" si="2">M8/IF(J8&gt;0,J8,1)</f>
        <v>0</v>
      </c>
      <c r="I8" s="10" t="s">
        <v>119</v>
      </c>
      <c r="J8">
        <v>1</v>
      </c>
      <c r="K8">
        <v>1</v>
      </c>
    </row>
    <row r="9" spans="1:13" x14ac:dyDescent="0.25">
      <c r="A9" s="2">
        <f t="shared" si="0"/>
        <v>0</v>
      </c>
      <c r="B9" s="5" t="s">
        <v>93</v>
      </c>
      <c r="C9">
        <v>1</v>
      </c>
      <c r="H9" s="2">
        <f t="shared" si="2"/>
        <v>0</v>
      </c>
      <c r="I9" s="5" t="s">
        <v>94</v>
      </c>
      <c r="J9">
        <v>1</v>
      </c>
    </row>
    <row r="10" spans="1:13" x14ac:dyDescent="0.25">
      <c r="A10" s="2">
        <f t="shared" si="0"/>
        <v>0</v>
      </c>
      <c r="B10" s="5" t="s">
        <v>91</v>
      </c>
      <c r="C10">
        <v>6</v>
      </c>
      <c r="D10">
        <v>3</v>
      </c>
      <c r="H10" s="2">
        <f t="shared" si="2"/>
        <v>0</v>
      </c>
      <c r="I10" s="5" t="s">
        <v>92</v>
      </c>
      <c r="J10">
        <v>1</v>
      </c>
      <c r="K10">
        <v>1</v>
      </c>
    </row>
    <row r="11" spans="1:13" x14ac:dyDescent="0.25">
      <c r="A11" s="2">
        <f t="shared" si="0"/>
        <v>0</v>
      </c>
      <c r="B11" s="5" t="s">
        <v>89</v>
      </c>
      <c r="C11">
        <v>2</v>
      </c>
      <c r="H11" s="2">
        <f t="shared" si="2"/>
        <v>0</v>
      </c>
      <c r="I11" s="5" t="s">
        <v>90</v>
      </c>
      <c r="J11">
        <v>1</v>
      </c>
      <c r="K11">
        <v>1</v>
      </c>
    </row>
    <row r="12" spans="1:13" x14ac:dyDescent="0.25">
      <c r="A12" s="2">
        <f t="shared" si="0"/>
        <v>0</v>
      </c>
      <c r="B12" s="5" t="s">
        <v>87</v>
      </c>
      <c r="C12">
        <v>3</v>
      </c>
      <c r="D12">
        <v>2</v>
      </c>
      <c r="E12">
        <v>1</v>
      </c>
      <c r="H12" s="2">
        <f t="shared" si="2"/>
        <v>0</v>
      </c>
      <c r="I12" s="5" t="s">
        <v>88</v>
      </c>
      <c r="J12">
        <v>1</v>
      </c>
      <c r="K12">
        <v>1</v>
      </c>
    </row>
    <row r="13" spans="1:13" x14ac:dyDescent="0.25">
      <c r="A13" s="2">
        <f t="shared" si="0"/>
        <v>0</v>
      </c>
      <c r="B13" s="5" t="s">
        <v>85</v>
      </c>
      <c r="C13">
        <v>6</v>
      </c>
      <c r="D13">
        <v>5</v>
      </c>
      <c r="H13" s="2">
        <f t="shared" si="2"/>
        <v>0</v>
      </c>
      <c r="I13" s="5" t="s">
        <v>86</v>
      </c>
      <c r="J13">
        <v>1</v>
      </c>
    </row>
    <row r="14" spans="1:13" x14ac:dyDescent="0.25">
      <c r="A14" s="2">
        <f t="shared" si="0"/>
        <v>0</v>
      </c>
      <c r="B14" s="5" t="s">
        <v>83</v>
      </c>
      <c r="C14">
        <v>3</v>
      </c>
      <c r="D14">
        <v>2</v>
      </c>
      <c r="H14" s="2">
        <f t="shared" si="2"/>
        <v>0</v>
      </c>
      <c r="I14" s="5" t="s">
        <v>84</v>
      </c>
      <c r="J14">
        <v>1</v>
      </c>
      <c r="K14">
        <v>1</v>
      </c>
    </row>
    <row r="15" spans="1:13" ht="15.75" thickBot="1" x14ac:dyDescent="0.3">
      <c r="A15" s="2">
        <f t="shared" si="0"/>
        <v>0</v>
      </c>
      <c r="B15" s="5" t="s">
        <v>82</v>
      </c>
      <c r="C15">
        <v>3</v>
      </c>
      <c r="D15">
        <v>2</v>
      </c>
      <c r="H15" s="3"/>
      <c r="I15" s="3"/>
      <c r="J15" s="3"/>
      <c r="K15" s="3"/>
      <c r="L15" s="3"/>
      <c r="M15" s="3"/>
    </row>
    <row r="16" spans="1:13" ht="16.5" thickTop="1" x14ac:dyDescent="0.25">
      <c r="A16" s="2">
        <f t="shared" si="0"/>
        <v>0</v>
      </c>
      <c r="B16" s="5" t="s">
        <v>80</v>
      </c>
      <c r="C16">
        <v>4</v>
      </c>
      <c r="D16">
        <v>3</v>
      </c>
      <c r="H16" s="6"/>
      <c r="I16" s="6" t="s">
        <v>81</v>
      </c>
      <c r="J16" s="6"/>
      <c r="K16" s="6"/>
      <c r="L16" s="6"/>
      <c r="M16" s="6"/>
    </row>
    <row r="17" spans="1:13" x14ac:dyDescent="0.25">
      <c r="A17" s="2">
        <f t="shared" si="0"/>
        <v>0</v>
      </c>
      <c r="B17" s="5" t="s">
        <v>79</v>
      </c>
      <c r="C17">
        <v>1</v>
      </c>
      <c r="H17" s="2">
        <f t="shared" ref="H17:H19" si="3">M17/IF(J17&gt;0,J17,1)</f>
        <v>0</v>
      </c>
      <c r="I17" s="10" t="s">
        <v>126</v>
      </c>
      <c r="L17">
        <v>8</v>
      </c>
    </row>
    <row r="18" spans="1:13" x14ac:dyDescent="0.25">
      <c r="A18" s="2">
        <f t="shared" si="0"/>
        <v>0</v>
      </c>
      <c r="B18" s="5" t="s">
        <v>77</v>
      </c>
      <c r="C18">
        <v>6</v>
      </c>
      <c r="D18">
        <v>4</v>
      </c>
      <c r="H18" s="2">
        <f t="shared" si="3"/>
        <v>0</v>
      </c>
      <c r="I18" s="5" t="s">
        <v>78</v>
      </c>
      <c r="J18">
        <v>1</v>
      </c>
      <c r="K18">
        <v>1</v>
      </c>
    </row>
    <row r="19" spans="1:13" x14ac:dyDescent="0.25">
      <c r="A19" s="2">
        <f t="shared" si="0"/>
        <v>0</v>
      </c>
      <c r="B19" s="5" t="s">
        <v>75</v>
      </c>
      <c r="G19" s="4"/>
      <c r="H19" s="2">
        <f t="shared" si="3"/>
        <v>0</v>
      </c>
      <c r="I19" s="5" t="s">
        <v>76</v>
      </c>
      <c r="J19">
        <v>1</v>
      </c>
    </row>
    <row r="20" spans="1:13" s="3" customFormat="1" ht="16.5" thickBot="1" x14ac:dyDescent="0.3">
      <c r="G20" s="7"/>
      <c r="H20" s="2">
        <f t="shared" ref="H20:H27" si="4">M20/IF(J20&gt;0,J20,1)</f>
        <v>0</v>
      </c>
      <c r="I20" s="5" t="s">
        <v>74</v>
      </c>
      <c r="J20">
        <v>1</v>
      </c>
      <c r="K20">
        <v>1</v>
      </c>
      <c r="L20"/>
      <c r="M20"/>
    </row>
    <row r="21" spans="1:13" s="6" customFormat="1" ht="16.5" thickTop="1" x14ac:dyDescent="0.25">
      <c r="B21" s="6" t="s">
        <v>73</v>
      </c>
      <c r="G21" s="1"/>
      <c r="H21" s="2">
        <f t="shared" si="4"/>
        <v>0</v>
      </c>
      <c r="I21" s="10" t="s">
        <v>124</v>
      </c>
      <c r="J21">
        <v>2</v>
      </c>
      <c r="K21">
        <v>1</v>
      </c>
      <c r="L21"/>
      <c r="M21"/>
    </row>
    <row r="22" spans="1:13" x14ac:dyDescent="0.25">
      <c r="A22" s="2">
        <f t="shared" ref="A22:A27" si="5">F22/IF(C22&gt;0,C22,1)</f>
        <v>0</v>
      </c>
      <c r="B22" s="5" t="s">
        <v>72</v>
      </c>
      <c r="C22">
        <v>1</v>
      </c>
      <c r="D22">
        <v>1</v>
      </c>
      <c r="E22">
        <v>1</v>
      </c>
      <c r="H22" s="2">
        <f t="shared" si="4"/>
        <v>0</v>
      </c>
      <c r="I22" s="10" t="s">
        <v>127</v>
      </c>
      <c r="J22">
        <v>1</v>
      </c>
    </row>
    <row r="23" spans="1:13" x14ac:dyDescent="0.25">
      <c r="A23" s="2">
        <f t="shared" si="5"/>
        <v>0</v>
      </c>
      <c r="B23" s="5" t="s">
        <v>71</v>
      </c>
      <c r="C23">
        <v>3</v>
      </c>
      <c r="D23">
        <v>2</v>
      </c>
      <c r="H23" s="2">
        <f t="shared" si="4"/>
        <v>0</v>
      </c>
      <c r="I23" s="5" t="s">
        <v>70</v>
      </c>
      <c r="J23">
        <v>1</v>
      </c>
      <c r="K23">
        <v>1</v>
      </c>
    </row>
    <row r="24" spans="1:13" x14ac:dyDescent="0.25">
      <c r="A24" s="2">
        <f t="shared" si="5"/>
        <v>0</v>
      </c>
      <c r="B24" s="5" t="s">
        <v>69</v>
      </c>
      <c r="C24">
        <v>4</v>
      </c>
      <c r="D24">
        <v>2</v>
      </c>
      <c r="E24">
        <v>1</v>
      </c>
      <c r="H24" s="2">
        <f t="shared" si="4"/>
        <v>0</v>
      </c>
      <c r="I24" s="10" t="s">
        <v>68</v>
      </c>
      <c r="J24">
        <v>1</v>
      </c>
    </row>
    <row r="25" spans="1:13" x14ac:dyDescent="0.25">
      <c r="A25" s="2">
        <f t="shared" si="5"/>
        <v>0</v>
      </c>
      <c r="B25" s="5" t="s">
        <v>67</v>
      </c>
      <c r="C25">
        <v>1</v>
      </c>
      <c r="E25">
        <v>1</v>
      </c>
      <c r="H25" s="2">
        <f t="shared" si="4"/>
        <v>0</v>
      </c>
      <c r="I25" s="5" t="s">
        <v>66</v>
      </c>
      <c r="J25">
        <v>2</v>
      </c>
      <c r="K25">
        <v>1</v>
      </c>
    </row>
    <row r="26" spans="1:13" x14ac:dyDescent="0.25">
      <c r="A26" s="2">
        <f t="shared" si="5"/>
        <v>0</v>
      </c>
      <c r="B26" s="5" t="s">
        <v>65</v>
      </c>
      <c r="C26">
        <v>6</v>
      </c>
      <c r="D26">
        <v>3</v>
      </c>
      <c r="H26" s="2">
        <f t="shared" si="4"/>
        <v>0</v>
      </c>
      <c r="I26" s="10" t="s">
        <v>125</v>
      </c>
      <c r="J26">
        <v>1</v>
      </c>
      <c r="K26">
        <v>1</v>
      </c>
    </row>
    <row r="27" spans="1:13" x14ac:dyDescent="0.25">
      <c r="A27" s="2">
        <f t="shared" si="5"/>
        <v>0</v>
      </c>
      <c r="B27" s="5" t="s">
        <v>111</v>
      </c>
      <c r="C27">
        <v>20</v>
      </c>
      <c r="D27">
        <v>15</v>
      </c>
      <c r="E27">
        <v>5</v>
      </c>
      <c r="H27" s="2">
        <f t="shared" si="4"/>
        <v>0</v>
      </c>
      <c r="I27" s="10" t="s">
        <v>123</v>
      </c>
      <c r="J27">
        <v>1</v>
      </c>
      <c r="K27">
        <v>1</v>
      </c>
    </row>
    <row r="28" spans="1:13" s="3" customFormat="1" ht="15.75" thickBot="1" x14ac:dyDescent="0.3">
      <c r="G28" s="4"/>
    </row>
    <row r="29" spans="1:13" s="6" customFormat="1" ht="16.5" thickTop="1" x14ac:dyDescent="0.25">
      <c r="B29" s="6" t="s">
        <v>29</v>
      </c>
      <c r="G29" s="7"/>
      <c r="I29" s="6" t="s">
        <v>28</v>
      </c>
    </row>
    <row r="30" spans="1:13" x14ac:dyDescent="0.25">
      <c r="A30" s="2">
        <f t="shared" ref="A30:A38" si="6">F30/IF(C30&gt;0,C30,1)</f>
        <v>0</v>
      </c>
      <c r="B30" s="5" t="s">
        <v>112</v>
      </c>
      <c r="C30">
        <v>3</v>
      </c>
      <c r="D30">
        <v>3</v>
      </c>
      <c r="H30" s="2">
        <f t="shared" ref="H30:H39" si="7">M30/IF(J30&gt;0,J30,1)</f>
        <v>0</v>
      </c>
      <c r="I30" s="5" t="s">
        <v>14</v>
      </c>
      <c r="J30">
        <v>8</v>
      </c>
      <c r="K30">
        <v>4</v>
      </c>
    </row>
    <row r="31" spans="1:13" x14ac:dyDescent="0.25">
      <c r="A31" s="2">
        <f t="shared" si="6"/>
        <v>0</v>
      </c>
      <c r="B31" s="5" t="s">
        <v>26</v>
      </c>
      <c r="C31">
        <v>4</v>
      </c>
      <c r="D31">
        <v>3</v>
      </c>
      <c r="H31" s="2">
        <f t="shared" si="7"/>
        <v>0</v>
      </c>
      <c r="I31" s="5" t="s">
        <v>13</v>
      </c>
      <c r="J31">
        <v>1</v>
      </c>
    </row>
    <row r="32" spans="1:13" x14ac:dyDescent="0.25">
      <c r="A32" s="2">
        <f t="shared" si="6"/>
        <v>0</v>
      </c>
      <c r="B32" s="5" t="s">
        <v>24</v>
      </c>
      <c r="C32">
        <v>1</v>
      </c>
      <c r="D32">
        <v>1</v>
      </c>
      <c r="H32" s="2">
        <f t="shared" si="7"/>
        <v>0</v>
      </c>
      <c r="I32" s="5" t="s">
        <v>15</v>
      </c>
      <c r="J32">
        <v>6</v>
      </c>
      <c r="K32">
        <v>3</v>
      </c>
    </row>
    <row r="33" spans="1:12" x14ac:dyDescent="0.25">
      <c r="A33" s="2">
        <f t="shared" si="6"/>
        <v>0</v>
      </c>
      <c r="B33" s="5" t="s">
        <v>22</v>
      </c>
      <c r="C33">
        <v>1</v>
      </c>
      <c r="H33" s="2">
        <f t="shared" si="7"/>
        <v>0</v>
      </c>
      <c r="I33" s="5" t="s">
        <v>27</v>
      </c>
      <c r="J33">
        <v>1</v>
      </c>
      <c r="K33">
        <v>1</v>
      </c>
    </row>
    <row r="34" spans="1:12" x14ac:dyDescent="0.25">
      <c r="A34" s="2">
        <f t="shared" si="6"/>
        <v>0</v>
      </c>
      <c r="B34" s="5" t="s">
        <v>20</v>
      </c>
      <c r="C34">
        <v>1</v>
      </c>
      <c r="H34" s="2">
        <f t="shared" si="7"/>
        <v>0</v>
      </c>
      <c r="I34" s="5" t="s">
        <v>25</v>
      </c>
      <c r="J34">
        <v>2</v>
      </c>
      <c r="K34">
        <v>1</v>
      </c>
    </row>
    <row r="35" spans="1:12" x14ac:dyDescent="0.25">
      <c r="A35" s="2">
        <f t="shared" si="6"/>
        <v>0</v>
      </c>
      <c r="B35" s="10" t="s">
        <v>130</v>
      </c>
      <c r="C35">
        <v>2</v>
      </c>
      <c r="D35">
        <v>1</v>
      </c>
      <c r="H35" s="2">
        <f t="shared" si="7"/>
        <v>0</v>
      </c>
      <c r="I35" s="5" t="s">
        <v>23</v>
      </c>
      <c r="J35">
        <v>3</v>
      </c>
      <c r="K35">
        <v>1</v>
      </c>
    </row>
    <row r="36" spans="1:12" x14ac:dyDescent="0.25">
      <c r="A36" s="2">
        <f t="shared" si="6"/>
        <v>0</v>
      </c>
      <c r="B36" s="5" t="s">
        <v>17</v>
      </c>
      <c r="C36">
        <v>1</v>
      </c>
      <c r="H36" s="2">
        <f t="shared" si="7"/>
        <v>0</v>
      </c>
      <c r="I36" s="5" t="s">
        <v>21</v>
      </c>
      <c r="J36">
        <v>2</v>
      </c>
      <c r="K36">
        <v>1</v>
      </c>
    </row>
    <row r="37" spans="1:12" x14ac:dyDescent="0.25">
      <c r="A37" s="2">
        <f t="shared" si="6"/>
        <v>0</v>
      </c>
      <c r="B37" s="5" t="s">
        <v>16</v>
      </c>
      <c r="C37">
        <v>1</v>
      </c>
      <c r="H37" s="2">
        <f t="shared" si="7"/>
        <v>0</v>
      </c>
      <c r="I37" s="5" t="s">
        <v>19</v>
      </c>
      <c r="J37">
        <v>1</v>
      </c>
    </row>
    <row r="38" spans="1:12" x14ac:dyDescent="0.25">
      <c r="A38" s="2">
        <f t="shared" si="6"/>
        <v>0</v>
      </c>
      <c r="B38" s="10" t="s">
        <v>129</v>
      </c>
      <c r="C38">
        <v>1</v>
      </c>
      <c r="H38" s="2">
        <f t="shared" si="7"/>
        <v>0</v>
      </c>
      <c r="I38" s="5" t="s">
        <v>18</v>
      </c>
      <c r="J38">
        <v>1</v>
      </c>
    </row>
    <row r="39" spans="1:12" x14ac:dyDescent="0.25">
      <c r="H39" s="2">
        <f t="shared" si="7"/>
        <v>0</v>
      </c>
      <c r="I39" s="10" t="s">
        <v>118</v>
      </c>
      <c r="J39">
        <v>1</v>
      </c>
      <c r="K39">
        <v>1</v>
      </c>
    </row>
    <row r="40" spans="1:12" s="3" customFormat="1" ht="15.75" thickBot="1" x14ac:dyDescent="0.3">
      <c r="G40" s="4"/>
    </row>
    <row r="41" spans="1:12" s="6" customFormat="1" ht="16.5" thickTop="1" x14ac:dyDescent="0.25">
      <c r="B41" s="6" t="s">
        <v>64</v>
      </c>
      <c r="G41" s="7"/>
      <c r="I41" s="6" t="s">
        <v>63</v>
      </c>
    </row>
    <row r="42" spans="1:12" x14ac:dyDescent="0.25">
      <c r="A42" s="2">
        <f t="shared" ref="A42:A59" si="8">F42/IF(C42&gt;0,C42,1)</f>
        <v>0</v>
      </c>
      <c r="B42" s="5" t="s">
        <v>62</v>
      </c>
      <c r="C42">
        <v>1</v>
      </c>
      <c r="D42">
        <v>1</v>
      </c>
      <c r="H42" s="2">
        <f t="shared" ref="H42:H56" si="9">M42/IF(J42&gt;0,J42,1)</f>
        <v>0</v>
      </c>
      <c r="I42" s="10" t="s">
        <v>121</v>
      </c>
      <c r="J42">
        <v>2</v>
      </c>
      <c r="K42">
        <v>1</v>
      </c>
    </row>
    <row r="43" spans="1:12" x14ac:dyDescent="0.25">
      <c r="A43" s="2">
        <f t="shared" si="8"/>
        <v>0</v>
      </c>
      <c r="B43" s="5" t="s">
        <v>61</v>
      </c>
      <c r="C43">
        <v>1</v>
      </c>
      <c r="D43">
        <v>1</v>
      </c>
      <c r="H43" s="2">
        <f t="shared" si="9"/>
        <v>0</v>
      </c>
      <c r="I43" s="5" t="s">
        <v>60</v>
      </c>
      <c r="J43">
        <v>1</v>
      </c>
    </row>
    <row r="44" spans="1:12" x14ac:dyDescent="0.25">
      <c r="A44" s="2">
        <f t="shared" si="8"/>
        <v>0</v>
      </c>
      <c r="B44" s="5" t="s">
        <v>59</v>
      </c>
      <c r="C44">
        <v>2</v>
      </c>
      <c r="D44">
        <v>1</v>
      </c>
      <c r="H44" s="2">
        <f t="shared" si="9"/>
        <v>0</v>
      </c>
      <c r="I44" s="5" t="s">
        <v>58</v>
      </c>
      <c r="J44">
        <v>2</v>
      </c>
      <c r="K44">
        <v>1</v>
      </c>
    </row>
    <row r="45" spans="1:12" x14ac:dyDescent="0.25">
      <c r="A45" s="2">
        <f t="shared" si="8"/>
        <v>0</v>
      </c>
      <c r="B45" s="5" t="s">
        <v>57</v>
      </c>
      <c r="C45">
        <v>2</v>
      </c>
      <c r="D45">
        <v>1</v>
      </c>
      <c r="H45" s="2">
        <f t="shared" si="9"/>
        <v>0</v>
      </c>
      <c r="I45" s="5" t="s">
        <v>56</v>
      </c>
      <c r="J45">
        <v>1</v>
      </c>
      <c r="K45">
        <v>1</v>
      </c>
      <c r="L45">
        <v>1</v>
      </c>
    </row>
    <row r="46" spans="1:12" x14ac:dyDescent="0.25">
      <c r="A46" s="2">
        <f t="shared" si="8"/>
        <v>0</v>
      </c>
      <c r="B46" s="5" t="s">
        <v>55</v>
      </c>
      <c r="C46">
        <v>1</v>
      </c>
      <c r="H46" s="2">
        <f t="shared" si="9"/>
        <v>0</v>
      </c>
      <c r="I46" s="5" t="s">
        <v>54</v>
      </c>
      <c r="J46">
        <v>1</v>
      </c>
    </row>
    <row r="47" spans="1:12" x14ac:dyDescent="0.25">
      <c r="A47" s="2">
        <f t="shared" si="8"/>
        <v>0</v>
      </c>
      <c r="B47" s="5" t="s">
        <v>53</v>
      </c>
      <c r="C47">
        <v>1</v>
      </c>
      <c r="H47" s="2">
        <f t="shared" si="9"/>
        <v>0</v>
      </c>
      <c r="I47" s="5" t="s">
        <v>52</v>
      </c>
      <c r="J47">
        <v>1</v>
      </c>
    </row>
    <row r="48" spans="1:12" x14ac:dyDescent="0.25">
      <c r="A48" s="2">
        <f t="shared" si="8"/>
        <v>0</v>
      </c>
      <c r="B48" s="5" t="s">
        <v>51</v>
      </c>
      <c r="C48">
        <v>4</v>
      </c>
      <c r="D48">
        <v>4</v>
      </c>
      <c r="H48" s="2">
        <f t="shared" si="9"/>
        <v>0</v>
      </c>
      <c r="I48" s="5" t="s">
        <v>50</v>
      </c>
      <c r="J48">
        <v>1</v>
      </c>
      <c r="K48">
        <v>1</v>
      </c>
    </row>
    <row r="49" spans="1:12" x14ac:dyDescent="0.25">
      <c r="A49" s="2">
        <f t="shared" si="8"/>
        <v>0</v>
      </c>
      <c r="B49" s="5" t="s">
        <v>49</v>
      </c>
      <c r="C49">
        <v>4</v>
      </c>
      <c r="D49">
        <v>4</v>
      </c>
      <c r="H49" s="2">
        <f t="shared" si="9"/>
        <v>0</v>
      </c>
      <c r="I49" s="5" t="s">
        <v>48</v>
      </c>
      <c r="J49">
        <v>1</v>
      </c>
    </row>
    <row r="50" spans="1:12" x14ac:dyDescent="0.25">
      <c r="A50" s="2">
        <f t="shared" si="8"/>
        <v>0</v>
      </c>
      <c r="B50" s="5" t="s">
        <v>47</v>
      </c>
      <c r="C50">
        <v>3</v>
      </c>
      <c r="D50">
        <v>1</v>
      </c>
      <c r="H50" s="2">
        <f>M50/IF(J50&gt;0,J50,1)</f>
        <v>0</v>
      </c>
      <c r="I50" s="5" t="s">
        <v>44</v>
      </c>
    </row>
    <row r="51" spans="1:12" x14ac:dyDescent="0.25">
      <c r="A51" s="2">
        <f t="shared" si="8"/>
        <v>0</v>
      </c>
      <c r="B51" s="5" t="s">
        <v>45</v>
      </c>
      <c r="C51">
        <v>2</v>
      </c>
      <c r="D51">
        <v>2</v>
      </c>
      <c r="H51" s="2">
        <f>M51/IF(J51&gt;0,J51,1)</f>
        <v>0</v>
      </c>
      <c r="I51" s="5" t="s">
        <v>46</v>
      </c>
    </row>
    <row r="52" spans="1:12" x14ac:dyDescent="0.25">
      <c r="A52" s="2">
        <f t="shared" si="8"/>
        <v>0</v>
      </c>
      <c r="B52" s="5" t="s">
        <v>43</v>
      </c>
      <c r="C52">
        <v>1</v>
      </c>
      <c r="H52" s="2">
        <f t="shared" si="9"/>
        <v>0</v>
      </c>
      <c r="I52" s="5" t="s">
        <v>42</v>
      </c>
    </row>
    <row r="53" spans="1:12" x14ac:dyDescent="0.25">
      <c r="A53" s="2">
        <f t="shared" si="8"/>
        <v>0</v>
      </c>
      <c r="B53" s="5" t="s">
        <v>41</v>
      </c>
      <c r="C53">
        <v>12</v>
      </c>
      <c r="D53">
        <v>6</v>
      </c>
      <c r="H53" s="2">
        <f t="shared" si="9"/>
        <v>0</v>
      </c>
      <c r="I53" s="5" t="s">
        <v>40</v>
      </c>
      <c r="J53">
        <v>1</v>
      </c>
    </row>
    <row r="54" spans="1:12" x14ac:dyDescent="0.25">
      <c r="A54" s="2">
        <f t="shared" si="8"/>
        <v>0</v>
      </c>
      <c r="B54" s="5" t="s">
        <v>39</v>
      </c>
      <c r="C54">
        <v>1</v>
      </c>
      <c r="H54" s="2">
        <f t="shared" si="9"/>
        <v>0</v>
      </c>
      <c r="I54" s="10" t="s">
        <v>115</v>
      </c>
      <c r="J54">
        <v>1</v>
      </c>
      <c r="K54">
        <v>1</v>
      </c>
    </row>
    <row r="55" spans="1:12" x14ac:dyDescent="0.25">
      <c r="A55" s="2">
        <f t="shared" si="8"/>
        <v>0</v>
      </c>
      <c r="B55" s="5" t="s">
        <v>38</v>
      </c>
      <c r="C55">
        <v>1</v>
      </c>
      <c r="H55" s="2">
        <f t="shared" si="9"/>
        <v>0</v>
      </c>
      <c r="I55" s="5" t="s">
        <v>37</v>
      </c>
      <c r="J55">
        <v>1</v>
      </c>
      <c r="K55">
        <v>1</v>
      </c>
    </row>
    <row r="56" spans="1:12" x14ac:dyDescent="0.25">
      <c r="A56" s="2">
        <f t="shared" si="8"/>
        <v>0</v>
      </c>
      <c r="B56" s="10" t="s">
        <v>110</v>
      </c>
      <c r="C56">
        <v>1</v>
      </c>
      <c r="H56" s="2">
        <f t="shared" si="9"/>
        <v>0</v>
      </c>
      <c r="I56" s="5" t="s">
        <v>36</v>
      </c>
      <c r="J56">
        <v>1</v>
      </c>
    </row>
    <row r="57" spans="1:12" x14ac:dyDescent="0.25">
      <c r="A57" s="2">
        <f t="shared" si="8"/>
        <v>0</v>
      </c>
      <c r="B57" s="5" t="s">
        <v>35</v>
      </c>
      <c r="C57">
        <v>1</v>
      </c>
      <c r="H57" s="2">
        <f>M57/IF(J57&gt;0,J57,1)</f>
        <v>0</v>
      </c>
      <c r="I57" s="5" t="s">
        <v>34</v>
      </c>
      <c r="J57">
        <v>1</v>
      </c>
    </row>
    <row r="58" spans="1:12" x14ac:dyDescent="0.25">
      <c r="A58" s="2">
        <f t="shared" si="8"/>
        <v>0</v>
      </c>
      <c r="B58" s="5" t="s">
        <v>33</v>
      </c>
      <c r="C58">
        <v>1</v>
      </c>
      <c r="H58" s="2">
        <f>M58/IF(J58&gt;0,J58,1)</f>
        <v>0</v>
      </c>
      <c r="I58" s="5" t="s">
        <v>32</v>
      </c>
    </row>
    <row r="59" spans="1:12" x14ac:dyDescent="0.25">
      <c r="A59" s="2">
        <f t="shared" si="8"/>
        <v>0</v>
      </c>
      <c r="B59" s="5" t="s">
        <v>31</v>
      </c>
      <c r="C59">
        <v>1</v>
      </c>
      <c r="H59" s="2">
        <f>M59/IF(J59&gt;0,J59,1)</f>
        <v>0</v>
      </c>
      <c r="I59" s="5" t="s">
        <v>30</v>
      </c>
    </row>
    <row r="60" spans="1:12" s="3" customFormat="1" ht="15.75" thickBot="1" x14ac:dyDescent="0.3">
      <c r="G60" s="4"/>
    </row>
    <row r="61" spans="1:12" s="6" customFormat="1" ht="16.5" thickTop="1" x14ac:dyDescent="0.25">
      <c r="B61" s="6" t="s">
        <v>12</v>
      </c>
      <c r="G61" s="7"/>
      <c r="I61" s="6" t="s">
        <v>11</v>
      </c>
    </row>
    <row r="62" spans="1:12" x14ac:dyDescent="0.25">
      <c r="A62" s="2">
        <f>F62/IF(C62&gt;0,C62,1)</f>
        <v>0</v>
      </c>
      <c r="B62" s="5" t="s">
        <v>10</v>
      </c>
      <c r="C62">
        <v>1</v>
      </c>
      <c r="E62">
        <v>1</v>
      </c>
      <c r="H62" s="2">
        <f t="shared" ref="H62:H66" si="10">M62/IF(J62&gt;0,J62,1)</f>
        <v>0</v>
      </c>
      <c r="I62" s="10" t="s">
        <v>114</v>
      </c>
      <c r="J62">
        <v>1</v>
      </c>
      <c r="K62">
        <v>1</v>
      </c>
      <c r="L62">
        <v>1</v>
      </c>
    </row>
    <row r="63" spans="1:12" x14ac:dyDescent="0.25">
      <c r="A63" s="2">
        <f>F63/IF(C63&gt;0,C63,1)</f>
        <v>0</v>
      </c>
      <c r="B63" s="5" t="s">
        <v>8</v>
      </c>
      <c r="H63" s="2">
        <f t="shared" si="10"/>
        <v>0</v>
      </c>
      <c r="I63" s="5" t="s">
        <v>6</v>
      </c>
      <c r="J63">
        <v>1</v>
      </c>
      <c r="K63">
        <v>1</v>
      </c>
      <c r="L63">
        <v>1</v>
      </c>
    </row>
    <row r="64" spans="1:12" x14ac:dyDescent="0.25">
      <c r="A64" s="2">
        <f>F64/IF(C64&gt;0,C64,1)</f>
        <v>0</v>
      </c>
      <c r="B64" s="10" t="s">
        <v>128</v>
      </c>
      <c r="C64">
        <v>1</v>
      </c>
      <c r="E64">
        <v>1</v>
      </c>
      <c r="H64" s="2">
        <f t="shared" si="10"/>
        <v>0</v>
      </c>
      <c r="I64" s="5" t="s">
        <v>7</v>
      </c>
      <c r="J64">
        <v>1</v>
      </c>
    </row>
    <row r="65" spans="1:13" x14ac:dyDescent="0.25">
      <c r="B65" s="5"/>
      <c r="H65" s="2">
        <f t="shared" si="10"/>
        <v>0</v>
      </c>
      <c r="I65" s="10" t="s">
        <v>122</v>
      </c>
      <c r="J65">
        <v>1</v>
      </c>
    </row>
    <row r="66" spans="1:13" x14ac:dyDescent="0.25">
      <c r="A66" s="2">
        <f>F66/IF(C66&gt;0,C66,1)</f>
        <v>0</v>
      </c>
      <c r="B66" s="5" t="s">
        <v>5</v>
      </c>
      <c r="C66">
        <v>2</v>
      </c>
      <c r="D66">
        <v>1</v>
      </c>
      <c r="E66">
        <v>1</v>
      </c>
      <c r="H66" s="2">
        <f t="shared" si="10"/>
        <v>0</v>
      </c>
      <c r="I66" s="5" t="s">
        <v>4</v>
      </c>
      <c r="J66">
        <v>1</v>
      </c>
    </row>
    <row r="67" spans="1:13" x14ac:dyDescent="0.25">
      <c r="A67" s="2">
        <f>F67/IF(C67&gt;0,C67,1)</f>
        <v>0</v>
      </c>
      <c r="B67" s="10" t="s">
        <v>117</v>
      </c>
      <c r="C67">
        <v>3</v>
      </c>
      <c r="D67">
        <v>2</v>
      </c>
      <c r="E67">
        <v>2</v>
      </c>
      <c r="H67" s="2">
        <f t="shared" ref="H67" si="11">M67/IF(J67&gt;0,J67,1)</f>
        <v>0</v>
      </c>
      <c r="I67" s="5" t="s">
        <v>9</v>
      </c>
      <c r="J67">
        <v>10</v>
      </c>
    </row>
    <row r="68" spans="1:13" x14ac:dyDescent="0.25">
      <c r="A68" s="2">
        <f>F68/IF(C68&gt;0,C68,1)</f>
        <v>0</v>
      </c>
      <c r="B68" s="5" t="s">
        <v>3</v>
      </c>
      <c r="C68">
        <v>5</v>
      </c>
      <c r="D68">
        <v>3</v>
      </c>
      <c r="E68">
        <v>3</v>
      </c>
      <c r="H68" s="2">
        <f t="shared" ref="H68:H69" si="12">M68/IF(J68&gt;0,J68,1)</f>
        <v>0</v>
      </c>
      <c r="I68" s="5" t="s">
        <v>1</v>
      </c>
      <c r="J68">
        <v>2</v>
      </c>
    </row>
    <row r="69" spans="1:13" x14ac:dyDescent="0.25">
      <c r="A69" s="2">
        <f>F69/IF(C69&gt;0,C69,1)</f>
        <v>0</v>
      </c>
      <c r="B69" s="5" t="s">
        <v>2</v>
      </c>
      <c r="C69">
        <v>1</v>
      </c>
      <c r="D69">
        <v>1</v>
      </c>
      <c r="E69">
        <v>1</v>
      </c>
      <c r="H69" s="2">
        <f t="shared" si="12"/>
        <v>0</v>
      </c>
      <c r="I69" s="5" t="s">
        <v>0</v>
      </c>
      <c r="J69">
        <v>8</v>
      </c>
    </row>
    <row r="70" spans="1:13" s="3" customFormat="1" ht="15.75" thickBot="1" x14ac:dyDescent="0.3">
      <c r="G70" s="4"/>
    </row>
    <row r="71" spans="1:13" ht="15.75" thickTop="1" x14ac:dyDescent="0.25">
      <c r="C71">
        <f>SUM(C2:C70)</f>
        <v>163</v>
      </c>
      <c r="D71">
        <f>SUM(D2:D70)</f>
        <v>92</v>
      </c>
      <c r="F71">
        <f>SUM(F2:F70)</f>
        <v>0</v>
      </c>
      <c r="J71">
        <f>SUM(J2:J70)</f>
        <v>90</v>
      </c>
      <c r="K71">
        <f>SUM(K2:K70)</f>
        <v>34</v>
      </c>
      <c r="M71">
        <f>SUM(M2:M70)</f>
        <v>0</v>
      </c>
    </row>
  </sheetData>
  <conditionalFormatting sqref="A3:F70">
    <cfRule type="expression" dxfId="1" priority="15">
      <formula>INDIRECT(ADDRESS(ROW(),5))&gt;0</formula>
    </cfRule>
  </conditionalFormatting>
  <conditionalFormatting sqref="H3:M70">
    <cfRule type="expression" dxfId="0" priority="27">
      <formula>INDIRECT(ADDRESS(ROW(),12))&gt;0</formula>
    </cfRule>
  </conditionalFormatting>
  <conditionalFormatting sqref="H1:H1048576 A1:A1048576">
    <cfRule type="iconSet" priority="31">
      <iconSet iconSet="3Symbols2" showValue="0">
        <cfvo type="percent" val="0"/>
        <cfvo type="num" val="0.3"/>
        <cfvo type="num" val="1"/>
      </iconSet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71" orientation="portrait" verticalDpi="0" r:id="rId1"/>
  <headerFooter>
    <oddFooter>&amp;L&amp;A&amp;C© 2011-2012, Márcio d'Ávila&amp;RPágina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Enxoval bebê</vt:lpstr>
      <vt:lpstr>'Enxoval bebê'!Titulos_de_impressao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d'Ávila</dc:creator>
  <cp:lastModifiedBy>Márcio d'Ávila</cp:lastModifiedBy>
  <cp:lastPrinted>2012-06-24T17:09:34Z</cp:lastPrinted>
  <dcterms:created xsi:type="dcterms:W3CDTF">2011-09-11T20:31:50Z</dcterms:created>
  <dcterms:modified xsi:type="dcterms:W3CDTF">2012-06-24T17:10:57Z</dcterms:modified>
</cp:coreProperties>
</file>